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H17" i="5" l="1"/>
  <c r="E17" i="5"/>
  <c r="G18" i="5"/>
  <c r="G19" i="5" s="1"/>
  <c r="E18" i="5"/>
  <c r="O18" i="5" s="1"/>
  <c r="K18" i="5"/>
  <c r="K19" i="5" s="1"/>
  <c r="F18" i="5"/>
  <c r="H18" i="5"/>
  <c r="H19" i="5" s="1"/>
  <c r="I17" i="5"/>
  <c r="F19" i="5" l="1"/>
  <c r="N18" i="5"/>
  <c r="E19" i="5"/>
  <c r="M19" i="5" s="1"/>
  <c r="M18" i="5"/>
  <c r="L18" i="5"/>
  <c r="I19" i="5"/>
  <c r="N19" i="5" l="1"/>
  <c r="L19" i="5"/>
  <c r="O19" i="5"/>
</calcChain>
</file>

<file path=xl/sharedStrings.xml><?xml version="1.0" encoding="utf-8"?>
<sst xmlns="http://schemas.openxmlformats.org/spreadsheetml/2006/main" count="88" uniqueCount="37">
  <si>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</si>
  <si>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</si>
  <si>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</si>
  <si>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</si>
  <si>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</si>
  <si>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</si>
  <si>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</si>
  <si>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</si>
  <si>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</si>
  <si>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</si>
  <si>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</si>
  <si>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</si>
  <si>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</si>
  <si>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</si>
  <si>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</si>
  <si>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</si>
  <si>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</si>
  <si>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</si>
  <si>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</si>
  <si>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</si>
  <si>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</si>
  <si>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</si>
  <si>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</si>
  <si>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</si>
  <si>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</si>
  <si>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ViPa = Vihdin Pallo  (1967)</t>
  </si>
  <si>
    <t>Ismo Valkki</t>
  </si>
  <si>
    <t>6.</t>
  </si>
  <si>
    <t>SuPo</t>
  </si>
  <si>
    <t>7.</t>
  </si>
  <si>
    <t>4.</t>
  </si>
  <si>
    <t>10.</t>
  </si>
  <si>
    <t>8.</t>
  </si>
  <si>
    <t>ViPa</t>
  </si>
  <si>
    <t>maakuntasarja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</si>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</sst>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27</v>
      </c>
      <c r="Z4" s="68" t="s">
        <v>28</v>
      </c>
      <c r="AA4" s="12">
        <v>17</v>
      </c>
      <c r="AB4" s="12">
        <v>0</v>
      </c>
      <c r="AC4" s="12">
        <v>9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29</v>
      </c>
      <c r="Z5" s="68" t="s">
        <v>28</v>
      </c>
      <c r="AA5" s="12">
        <v>11</v>
      </c>
      <c r="AB5" s="12">
        <v>0</v>
      </c>
      <c r="AC5" s="12">
        <v>4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30</v>
      </c>
      <c r="Z6" s="68" t="s">
        <v>28</v>
      </c>
      <c r="AA6" s="12">
        <v>22</v>
      </c>
      <c r="AB6" s="12">
        <v>1</v>
      </c>
      <c r="AC6" s="12">
        <v>24</v>
      </c>
      <c r="AD6" s="12">
        <v>21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31</v>
      </c>
      <c r="Z7" s="68" t="s">
        <v>28</v>
      </c>
      <c r="AA7" s="12">
        <v>22</v>
      </c>
      <c r="AB7" s="12">
        <v>0</v>
      </c>
      <c r="AC7" s="12">
        <v>13</v>
      </c>
      <c r="AD7" s="12">
        <v>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35</v>
      </c>
      <c r="Z8" s="68" t="s">
        <v>28</v>
      </c>
      <c r="AA8" s="12"/>
      <c r="AB8" s="68" t="s">
        <v>34</v>
      </c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1989</v>
      </c>
      <c r="Y9" s="12" t="s">
        <v>36</v>
      </c>
      <c r="Z9" s="68" t="s">
        <v>28</v>
      </c>
      <c r="AA9" s="12"/>
      <c r="AB9" s="68" t="s">
        <v>34</v>
      </c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31</v>
      </c>
      <c r="Z10" s="69" t="s">
        <v>28</v>
      </c>
      <c r="AA10" s="12">
        <v>20</v>
      </c>
      <c r="AB10" s="12">
        <v>0</v>
      </c>
      <c r="AC10" s="12">
        <v>18</v>
      </c>
      <c r="AD10" s="12">
        <v>4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1991</v>
      </c>
      <c r="Y11" s="12" t="s">
        <v>36</v>
      </c>
      <c r="Z11" s="68" t="s">
        <v>33</v>
      </c>
      <c r="AA11" s="12"/>
      <c r="AB11" s="68" t="s">
        <v>34</v>
      </c>
      <c r="AC11" s="12"/>
      <c r="AD11" s="12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1992</v>
      </c>
      <c r="Y12" s="12" t="s">
        <v>32</v>
      </c>
      <c r="Z12" s="69" t="s">
        <v>33</v>
      </c>
      <c r="AA12" s="12">
        <v>4</v>
      </c>
      <c r="AB12" s="12">
        <v>0</v>
      </c>
      <c r="AC12" s="12">
        <v>2</v>
      </c>
      <c r="AD12" s="12">
        <v>0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96</v>
      </c>
      <c r="AB13" s="36">
        <f>SUM(AB4:AB12)</f>
        <v>1</v>
      </c>
      <c r="AC13" s="36">
        <f>SUM(AC4:AC12)</f>
        <v>70</v>
      </c>
      <c r="AD13" s="36">
        <f>SUM(AD4:AD12)</f>
        <v>39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96</v>
      </c>
      <c r="F18" s="47">
        <f>PRODUCT(AB13+AN13)</f>
        <v>1</v>
      </c>
      <c r="G18" s="47">
        <f>PRODUCT(AC13+AO13)</f>
        <v>70</v>
      </c>
      <c r="H18" s="47">
        <f>PRODUCT(AD13+AP13)</f>
        <v>39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0.73958333333333337</v>
      </c>
      <c r="M18" s="53">
        <f>PRODUCT(H18/E18)</f>
        <v>0.40625</v>
      </c>
      <c r="N18" s="53">
        <f>PRODUCT((F18+G18+H18)/E18)</f>
        <v>1.1458333333333333</v>
      </c>
      <c r="O18" s="53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96</v>
      </c>
      <c r="F19" s="47">
        <f t="shared" ref="F19:I19" si="0">SUM(F16:F18)</f>
        <v>1</v>
      </c>
      <c r="G19" s="47">
        <f t="shared" si="0"/>
        <v>70</v>
      </c>
      <c r="H19" s="47">
        <f t="shared" si="0"/>
        <v>39</v>
      </c>
      <c r="I19" s="47">
        <f t="shared" si="0"/>
        <v>0</v>
      </c>
      <c r="J19" s="60">
        <v>0</v>
      </c>
      <c r="K19" s="16" t="e">
        <f>SUM(K16:K18)</f>
        <v>#DIV/0!</v>
      </c>
      <c r="L19" s="53">
        <f>PRODUCT((F19+G19)/E19)</f>
        <v>0.73958333333333337</v>
      </c>
      <c r="M19" s="53">
        <f>PRODUCT(H19/E19)</f>
        <v>0.40625</v>
      </c>
      <c r="N19" s="53">
        <f>PRODUCT((F19+G19+H19)/E19)</f>
        <v>1.1458333333333333</v>
      </c>
      <c r="O19" s="53">
        <f>PRODUCT(I19/E19)</f>
        <v>0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2018-12-31T19:23:47Z</dcterms:modified>
</cp:coreProperties>
</file>